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
    </mc:Choice>
  </mc:AlternateContent>
  <bookViews>
    <workbookView xWindow="0" yWindow="0" windowWidth="20490" windowHeight="7755"/>
  </bookViews>
  <sheets>
    <sheet name="Sheet1" sheetId="1" r:id="rId1"/>
  </sheets>
  <definedNames>
    <definedName name="_xlnm.Print_Titles" localSheetId="0">Sheet1!$3:$4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0" i="1" l="1"/>
  <c r="I10" i="1"/>
  <c r="J10" i="1"/>
  <c r="K10" i="1"/>
  <c r="L10" i="1"/>
  <c r="M10" i="1"/>
  <c r="N10" i="1"/>
  <c r="O10" i="1"/>
  <c r="P10" i="1"/>
  <c r="Q10" i="1"/>
  <c r="R10" i="1"/>
  <c r="S10" i="1"/>
  <c r="T10" i="1"/>
  <c r="U10" i="1"/>
  <c r="V10" i="1"/>
  <c r="W10" i="1"/>
  <c r="X10" i="1"/>
  <c r="Y10" i="1"/>
  <c r="Z10" i="1"/>
  <c r="AA10" i="1"/>
  <c r="AB10" i="1"/>
  <c r="AC10" i="1"/>
  <c r="AD10" i="1"/>
  <c r="AE10" i="1"/>
  <c r="AF10" i="1"/>
  <c r="G10" i="1"/>
  <c r="AG10" i="1" l="1"/>
</calcChain>
</file>

<file path=xl/sharedStrings.xml><?xml version="1.0" encoding="utf-8"?>
<sst xmlns="http://schemas.openxmlformats.org/spreadsheetml/2006/main" count="78" uniqueCount="43">
  <si>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</si>
  <si>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</si>
  <si>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</si>
  <si>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</si>
  <si>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</si>
  <si>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</si>
  <si>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</si>
  <si>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</si>
  <si>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</si>
  <si>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</si>
  <si>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</si>
  <si>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</si>
  <si>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</si>
  <si>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</si>
  <si>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</si>
  <si>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</si>
  <si>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</si>
  <si>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</si>
  <si>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</si>
  <si>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</si>
  <si>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</si>
  <si>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</si>
  <si>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</si>
  <si>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</si>
  <si>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</si>
  <si>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</si>
  <si>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</si>
  <si>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</si>
  <si>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</si>
  <si>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</si>
  <si>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</si>
  <si>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</si>
  <si>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</si>
  <si>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</si>
  <si>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</si>
  <si>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</si>
  <si>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</si>
  <si>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ramasa din alocarea masurii de M3/6B dupa apelul 1/2017 este de  422.553 euro, in urma raportului de selectie fiind selectate 4 proiecte eligibile , in valoare de 239.444 euro. Suma ramasa din alocarea masurii in cadrul sesiunii 2018 este de 4.264 euro, in urma raportului de selectie din iunie 2018 fiind selectate 7 proiecte eligibile in valoare de 418.289 euro.Suma totala alocata pe masura a fost modificata conform NOTA 244838/15.10.2019.</t>
  </si>
  <si>
    <t>897/05.12.2019</t>
  </si>
  <si>
    <t>Suma ce va fi Lansata (2019)</t>
  </si>
  <si>
    <t>In perioada 04.07.2019 - 03.08.2019 a fost deschis primul apel de selectie. Masura s-a inchis fara a se depune vreun proiect. Se va redeschide in noiembrie 2019, valoarea alocata fiind cea conform modificarii de SDL aprobata prin Nota 244838/15.10.2019.</t>
  </si>
  <si>
    <r>
      <t xml:space="preserve"> 1. Conform </t>
    </r>
    <r>
      <rPr>
        <b/>
        <sz val="11"/>
        <rFont val="Calibri"/>
        <family val="2"/>
        <charset val="238"/>
        <scheme val="minor"/>
      </rPr>
      <t>Raportului de Selectie 319/26.06.2018, au fost selectate</t>
    </r>
    <r>
      <rPr>
        <b/>
        <u/>
        <sz val="11"/>
        <rFont val="Calibri"/>
        <family val="2"/>
        <charset val="238"/>
        <scheme val="minor"/>
      </rPr>
      <t xml:space="preserve"> 13 proiecte in valoare de 260.000 euro</t>
    </r>
    <r>
      <rPr>
        <sz val="11"/>
        <rFont val="Calibri"/>
        <family val="2"/>
        <charset val="238"/>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charset val="238"/>
        <scheme val="minor"/>
      </rPr>
      <t xml:space="preserve">Raportului de selectie 478/31.01.2019 </t>
    </r>
    <r>
      <rPr>
        <sz val="11"/>
        <rFont val="Calibri"/>
        <family val="2"/>
        <charset val="238"/>
        <scheme val="minor"/>
      </rPr>
      <t>au fost elligibilile si selectate un nr de</t>
    </r>
    <r>
      <rPr>
        <b/>
        <u/>
        <sz val="11"/>
        <rFont val="Calibri"/>
        <family val="2"/>
        <charset val="238"/>
        <scheme val="minor"/>
      </rPr>
      <t xml:space="preserve"> 4 proiecte in valoare totala de 80.000 de euro</t>
    </r>
    <r>
      <rPr>
        <sz val="11"/>
        <rFont val="Calibri"/>
        <family val="2"/>
        <charset val="238"/>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charset val="238"/>
        <scheme val="minor"/>
      </rPr>
      <t>Raportului de selecție nr. 656/29.05.2019</t>
    </r>
    <r>
      <rPr>
        <sz val="11"/>
        <rFont val="Calibri"/>
        <family val="2"/>
        <charset val="238"/>
        <scheme val="minor"/>
      </rPr>
      <t xml:space="preserve"> au fost selctate </t>
    </r>
    <r>
      <rPr>
        <b/>
        <u/>
        <sz val="11"/>
        <rFont val="Calibri"/>
        <family val="2"/>
        <charset val="238"/>
        <scheme val="minor"/>
      </rPr>
      <t>3 proiecte în valoare de 60.000,00 euro</t>
    </r>
    <r>
      <rPr>
        <sz val="11"/>
        <rFont val="Calibri"/>
        <family val="2"/>
        <charset val="238"/>
        <scheme val="minor"/>
      </rPr>
      <t>.</t>
    </r>
  </si>
  <si>
    <r>
      <t xml:space="preserve">1. Conform </t>
    </r>
    <r>
      <rPr>
        <b/>
        <sz val="11"/>
        <rFont val="Calibri"/>
        <family val="2"/>
        <charset val="238"/>
        <scheme val="minor"/>
      </rPr>
      <t>Raportului de selectie 428/08.11.2018</t>
    </r>
    <r>
      <rPr>
        <sz val="11"/>
        <rFont val="Calibri"/>
        <family val="2"/>
        <charset val="238"/>
        <scheme val="minor"/>
      </rPr>
      <t>, dupa primul apel de selectie deschis, la nivelul GAL au fost selectate</t>
    </r>
    <r>
      <rPr>
        <b/>
        <sz val="11"/>
        <rFont val="Calibri"/>
        <family val="2"/>
        <charset val="238"/>
        <scheme val="minor"/>
      </rPr>
      <t xml:space="preserve"> </t>
    </r>
    <r>
      <rPr>
        <b/>
        <u/>
        <sz val="11"/>
        <rFont val="Calibri"/>
        <family val="2"/>
        <charset val="238"/>
        <scheme val="minor"/>
      </rPr>
      <t>3 proiecte in valoare de 45.000 euro</t>
    </r>
    <r>
      <rPr>
        <b/>
        <sz val="11"/>
        <rFont val="Calibri"/>
        <family val="2"/>
        <charset val="238"/>
        <scheme val="minor"/>
      </rPr>
      <t>.</t>
    </r>
    <r>
      <rPr>
        <sz val="11"/>
        <rFont val="Calibri"/>
        <family val="2"/>
        <charset val="238"/>
        <scheme val="minor"/>
      </rPr>
      <t xml:space="preserve"> Valoarea ramasa este de 410.141 euro, pentru care s-a deschis un al doilea apel de selectie in martie 2019.
2. În data de 05.04.2019 s-a incheiat apelul de selecție dupa care a avut loc </t>
    </r>
    <r>
      <rPr>
        <b/>
        <sz val="11"/>
        <rFont val="Calibri"/>
        <family val="2"/>
        <charset val="238"/>
        <scheme val="minor"/>
      </rPr>
      <t>Raportul de selecție nr. 654/29.05.2019</t>
    </r>
    <r>
      <rPr>
        <sz val="11"/>
        <rFont val="Calibri"/>
        <family val="2"/>
        <charset val="238"/>
        <scheme val="minor"/>
      </rPr>
      <t xml:space="preserve"> în urma căruia au fost selectate </t>
    </r>
    <r>
      <rPr>
        <b/>
        <u/>
        <sz val="11"/>
        <rFont val="Calibri"/>
        <family val="2"/>
        <charset val="238"/>
        <scheme val="minor"/>
      </rPr>
      <t>26 proiecte în valoare de 390.000,00 euro</t>
    </r>
    <r>
      <rPr>
        <sz val="11"/>
        <rFont val="Calibri"/>
        <family val="2"/>
        <charset val="238"/>
        <scheme val="minor"/>
      </rPr>
      <t xml:space="preserve">. Au ramas 4 proiecte in valoare de 60.000 euro in asteptare.
3. In urma evaluarii OJFIR, 4 proiecte au fost declarate neeligibile si s-a intocmit </t>
    </r>
    <r>
      <rPr>
        <b/>
        <sz val="11"/>
        <rFont val="Calibri"/>
        <family val="2"/>
        <charset val="238"/>
        <scheme val="minor"/>
      </rPr>
      <t>Raport de selectie Suplimentar 757/26.08.2018</t>
    </r>
    <r>
      <rPr>
        <sz val="11"/>
        <rFont val="Calibri"/>
        <family val="2"/>
        <charset val="238"/>
        <scheme val="minor"/>
      </rPr>
      <t xml:space="preserve"> prin care au mai fost </t>
    </r>
    <r>
      <rPr>
        <b/>
        <u/>
        <sz val="11"/>
        <rFont val="Calibri"/>
        <family val="2"/>
        <charset val="238"/>
        <scheme val="minor"/>
      </rPr>
      <t>selectate 4 proiecte in valoare de 60.000 euro</t>
    </r>
    <r>
      <rPr>
        <sz val="11"/>
        <rFont val="Calibri"/>
        <family val="2"/>
        <charset val="238"/>
        <scheme val="minor"/>
      </rPr>
      <t xml:space="preserve">, aflate in raportul anterior in asteptare.
</t>
    </r>
    <r>
      <rPr>
        <b/>
        <sz val="11"/>
        <rFont val="Calibri"/>
        <family val="2"/>
        <charset val="238"/>
        <scheme val="minor"/>
      </rPr>
      <t>4. Suma totala alocata pe masura a fost modificata conform NOTA 244838/15.10.2019.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</si>
</sst>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
      <sz val="11"/>
      <name val="Calibri"/>
      <family val="2"/>
      <scheme val="minor"/>
    </font>
    <font>
      <b/>
      <u/>
      <sz val="1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4">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0" fontId="0" fillId="0" borderId="8" xfId="0" applyBorder="1" applyAlignment="1">
      <alignment vertical="top"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0" borderId="5" xfId="0" applyBorder="1" applyAlignment="1">
      <alignment vertical="top"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top" wrapText="1"/>
    </xf>
    <xf numFmtId="0" fontId="3" fillId="3" borderId="10" xfId="0"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0" fontId="0" fillId="0" borderId="0" xfId="0" applyFont="1"/>
    <xf numFmtId="0" fontId="0" fillId="0" borderId="10" xfId="0" applyFont="1" applyBorder="1"/>
    <xf numFmtId="0" fontId="0" fillId="0" borderId="13" xfId="0" applyFont="1" applyBorder="1" applyAlignment="1">
      <alignment vertical="center" wrapText="1"/>
    </xf>
    <xf numFmtId="4" fontId="0" fillId="0" borderId="10" xfId="0" applyNumberFormat="1" applyFont="1" applyBorder="1"/>
    <xf numFmtId="4" fontId="0" fillId="0" borderId="13" xfId="0" applyNumberFormat="1" applyFont="1" applyBorder="1" applyAlignment="1">
      <alignmen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15" fillId="5" borderId="5" xfId="0" applyFont="1" applyFill="1" applyBorder="1" applyAlignment="1">
      <alignment wrapText="1"/>
    </xf>
    <xf numFmtId="0" fontId="0" fillId="0" borderId="7" xfId="0" applyFont="1" applyBorder="1" applyAlignment="1">
      <alignment vertical="center"/>
    </xf>
    <xf numFmtId="4" fontId="0" fillId="0" borderId="7" xfId="0" applyNumberFormat="1" applyFont="1" applyBorder="1" applyAlignment="1">
      <alignment vertical="center"/>
    </xf>
    <xf numFmtId="0" fontId="0" fillId="0" borderId="2" xfId="0" applyFont="1" applyBorder="1" applyAlignment="1">
      <alignment vertical="center"/>
    </xf>
    <xf numFmtId="4" fontId="0" fillId="0" borderId="2" xfId="0" applyNumberFormat="1" applyFont="1" applyBorder="1" applyAlignment="1">
      <alignment vertical="center"/>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5" borderId="2" xfId="0" applyFont="1" applyFill="1" applyBorder="1" applyAlignment="1">
      <alignment vertical="center"/>
    </xf>
    <xf numFmtId="4" fontId="9" fillId="5" borderId="2" xfId="0" applyNumberFormat="1" applyFont="1" applyFill="1" applyBorder="1" applyAlignment="1">
      <alignment vertical="center"/>
    </xf>
    <xf numFmtId="0" fontId="9" fillId="5" borderId="5" xfId="0" applyFont="1" applyFill="1" applyBorder="1" applyAlignment="1">
      <alignment vertical="top" wrapText="1"/>
    </xf>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9" fillId="5" borderId="5" xfId="0" applyFont="1" applyFill="1" applyBorder="1" applyAlignment="1">
      <alignment wrapText="1"/>
    </xf>
    <xf numFmtId="0" fontId="9" fillId="2" borderId="7" xfId="1" applyFont="1" applyBorder="1" applyAlignment="1">
      <alignment horizontal="center" vertical="center" wrapText="1"/>
    </xf>
    <xf numFmtId="4" fontId="9" fillId="2" borderId="7" xfId="1" applyNumberFormat="1" applyFont="1" applyBorder="1" applyAlignment="1">
      <alignment horizontal="center" vertical="center" wrapText="1"/>
    </xf>
    <xf numFmtId="0" fontId="9" fillId="2" borderId="8" xfId="1" applyFont="1" applyBorder="1" applyAlignment="1">
      <alignment vertical="top" wrapText="1"/>
    </xf>
    <xf numFmtId="0" fontId="9" fillId="2" borderId="10" xfId="1" applyFont="1" applyBorder="1" applyAlignment="1">
      <alignment horizontal="center" vertical="center" wrapText="1"/>
    </xf>
    <xf numFmtId="4" fontId="9" fillId="2" borderId="10" xfId="1" applyNumberFormat="1" applyFont="1" applyBorder="1" applyAlignment="1">
      <alignment horizontal="center" vertical="center" wrapText="1"/>
    </xf>
    <xf numFmtId="0" fontId="9" fillId="2" borderId="11" xfId="1" applyFont="1" applyBorder="1" applyAlignment="1">
      <alignment vertical="top" wrapText="1"/>
    </xf>
  </cellXfs>
  <cellStyles count="6">
    <cellStyle name="Eronat" xfId="1" builtinId="27"/>
    <cellStyle name="Hyperlink 2" xfId="3"/>
    <cellStyle name="Hyperlink 3" xfId="4"/>
    <cellStyle name="Intrare"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
  <sheetViews>
    <sheetView tabSelected="1" zoomScale="70" zoomScaleNormal="70" workbookViewId="0">
      <pane xSplit="5" ySplit="4" topLeftCell="F8" activePane="bottomRight" state="frozen"/>
      <selection pane="topRight" activeCell="F1" sqref="F1"/>
      <selection pane="bottomLeft" activeCell="A6" sqref="A6"/>
      <selection pane="bottomRight" activeCell="AA9" sqref="AA9"/>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hidden="1" customWidth="1"/>
    <col min="26" max="26" width="11.5703125" hidden="1" customWidth="1"/>
    <col min="27" max="27" width="11.5703125" customWidth="1"/>
    <col min="28" max="30" width="11.5703125" hidden="1" customWidth="1"/>
    <col min="31" max="32" width="11.5703125" customWidth="1"/>
    <col min="33" max="33" width="14.85546875" customWidth="1"/>
    <col min="35" max="35" width="8.85546875" style="36"/>
    <col min="36" max="36" width="13" style="36" customWidth="1"/>
    <col min="37" max="37" width="68.28515625" style="2" customWidth="1"/>
  </cols>
  <sheetData>
    <row r="1" spans="1:37" ht="23.25" customHeight="1" x14ac:dyDescent="0.4">
      <c r="A1" s="8"/>
      <c r="B1" s="1" t="s">
        <v>36</v>
      </c>
      <c r="C1" s="1"/>
      <c r="D1" s="1"/>
      <c r="G1" s="9" t="s">
        <v>38</v>
      </c>
    </row>
    <row r="2" spans="1:37" ht="15.75" thickBot="1" x14ac:dyDescent="0.3"/>
    <row r="3" spans="1:37" x14ac:dyDescent="0.25">
      <c r="A3" s="62" t="s">
        <v>0</v>
      </c>
      <c r="B3" s="64" t="s">
        <v>1</v>
      </c>
      <c r="C3" s="64" t="s">
        <v>2</v>
      </c>
      <c r="D3" s="78" t="s">
        <v>3</v>
      </c>
      <c r="E3" s="68" t="s">
        <v>19</v>
      </c>
      <c r="F3" s="70" t="s">
        <v>20</v>
      </c>
      <c r="G3" s="30" t="s">
        <v>10</v>
      </c>
      <c r="H3" s="30" t="s">
        <v>11</v>
      </c>
      <c r="I3" s="30" t="s">
        <v>12</v>
      </c>
      <c r="J3" s="30" t="s">
        <v>13</v>
      </c>
      <c r="K3" s="30" t="s">
        <v>14</v>
      </c>
      <c r="L3" s="30" t="s">
        <v>15</v>
      </c>
      <c r="M3" s="30" t="s">
        <v>4</v>
      </c>
      <c r="N3" s="30" t="s">
        <v>5</v>
      </c>
      <c r="O3" s="30" t="s">
        <v>6</v>
      </c>
      <c r="P3" s="30" t="s">
        <v>7</v>
      </c>
      <c r="Q3" s="30" t="s">
        <v>8</v>
      </c>
      <c r="R3" s="30" t="s">
        <v>9</v>
      </c>
      <c r="S3" s="30" t="s">
        <v>10</v>
      </c>
      <c r="T3" s="30" t="s">
        <v>11</v>
      </c>
      <c r="U3" s="30" t="s">
        <v>12</v>
      </c>
      <c r="V3" s="30" t="s">
        <v>13</v>
      </c>
      <c r="W3" s="30" t="s">
        <v>14</v>
      </c>
      <c r="X3" s="30" t="s">
        <v>15</v>
      </c>
      <c r="Y3" s="30" t="s">
        <v>4</v>
      </c>
      <c r="Z3" s="30" t="s">
        <v>5</v>
      </c>
      <c r="AA3" s="30" t="s">
        <v>6</v>
      </c>
      <c r="AB3" s="30" t="s">
        <v>7</v>
      </c>
      <c r="AC3" s="30" t="s">
        <v>8</v>
      </c>
      <c r="AD3" s="30" t="s">
        <v>9</v>
      </c>
      <c r="AE3" s="30" t="s">
        <v>10</v>
      </c>
      <c r="AF3" s="30" t="s">
        <v>11</v>
      </c>
      <c r="AG3" s="66" t="s">
        <v>32</v>
      </c>
      <c r="AH3" s="31"/>
      <c r="AI3" s="78" t="s">
        <v>16</v>
      </c>
      <c r="AJ3" s="79" t="s">
        <v>17</v>
      </c>
      <c r="AK3" s="80" t="s">
        <v>18</v>
      </c>
    </row>
    <row r="4" spans="1:37" ht="105.75" thickBot="1" x14ac:dyDescent="0.3">
      <c r="A4" s="63"/>
      <c r="B4" s="65"/>
      <c r="C4" s="65"/>
      <c r="D4" s="81"/>
      <c r="E4" s="69"/>
      <c r="F4" s="71"/>
      <c r="G4" s="33" t="s">
        <v>21</v>
      </c>
      <c r="H4" s="33" t="s">
        <v>21</v>
      </c>
      <c r="I4" s="33" t="s">
        <v>22</v>
      </c>
      <c r="J4" s="33" t="s">
        <v>22</v>
      </c>
      <c r="K4" s="33" t="s">
        <v>22</v>
      </c>
      <c r="L4" s="33" t="s">
        <v>22</v>
      </c>
      <c r="M4" s="33" t="s">
        <v>22</v>
      </c>
      <c r="N4" s="33" t="s">
        <v>22</v>
      </c>
      <c r="O4" s="33" t="s">
        <v>22</v>
      </c>
      <c r="P4" s="33" t="s">
        <v>22</v>
      </c>
      <c r="Q4" s="33" t="s">
        <v>22</v>
      </c>
      <c r="R4" s="33" t="s">
        <v>22</v>
      </c>
      <c r="S4" s="33" t="s">
        <v>22</v>
      </c>
      <c r="T4" s="33" t="s">
        <v>22</v>
      </c>
      <c r="U4" s="33" t="s">
        <v>34</v>
      </c>
      <c r="V4" s="33" t="s">
        <v>34</v>
      </c>
      <c r="W4" s="33" t="s">
        <v>34</v>
      </c>
      <c r="X4" s="33" t="s">
        <v>39</v>
      </c>
      <c r="Y4" s="33" t="s">
        <v>35</v>
      </c>
      <c r="Z4" s="34" t="s">
        <v>35</v>
      </c>
      <c r="AA4" s="34" t="s">
        <v>39</v>
      </c>
      <c r="AB4" s="41" t="s">
        <v>35</v>
      </c>
      <c r="AC4" s="41" t="s">
        <v>35</v>
      </c>
      <c r="AD4" s="42" t="s">
        <v>35</v>
      </c>
      <c r="AE4" s="42" t="s">
        <v>39</v>
      </c>
      <c r="AF4" s="43" t="s">
        <v>39</v>
      </c>
      <c r="AG4" s="67"/>
      <c r="AH4" s="32" t="s">
        <v>23</v>
      </c>
      <c r="AI4" s="81"/>
      <c r="AJ4" s="82"/>
      <c r="AK4" s="83"/>
    </row>
    <row r="5" spans="1:37" ht="93" customHeight="1" x14ac:dyDescent="0.25">
      <c r="A5" s="49">
        <v>151</v>
      </c>
      <c r="B5" s="52" t="s">
        <v>24</v>
      </c>
      <c r="C5" s="55" t="s">
        <v>25</v>
      </c>
      <c r="D5" s="58" t="s">
        <v>26</v>
      </c>
      <c r="E5" s="59">
        <v>1596073.31</v>
      </c>
      <c r="F5" s="10" t="s">
        <v>27</v>
      </c>
      <c r="G5" s="11">
        <v>661997</v>
      </c>
      <c r="H5" s="11"/>
      <c r="I5" s="11"/>
      <c r="J5" s="11"/>
      <c r="K5" s="12"/>
      <c r="L5" s="11">
        <v>422553</v>
      </c>
      <c r="M5" s="11"/>
      <c r="N5" s="11"/>
      <c r="O5" s="11"/>
      <c r="P5" s="11"/>
      <c r="Q5" s="11"/>
      <c r="R5" s="11"/>
      <c r="S5" s="11"/>
      <c r="T5" s="11"/>
      <c r="U5" s="11"/>
      <c r="V5" s="11"/>
      <c r="W5" s="11"/>
      <c r="X5" s="11"/>
      <c r="Y5" s="11"/>
      <c r="Z5" s="11"/>
      <c r="AA5" s="11"/>
      <c r="AB5" s="11"/>
      <c r="AC5" s="11"/>
      <c r="AD5" s="11"/>
      <c r="AE5" s="11"/>
      <c r="AF5" s="11"/>
      <c r="AG5" s="11">
        <v>657733</v>
      </c>
      <c r="AH5" s="13"/>
      <c r="AI5" s="45">
        <v>11</v>
      </c>
      <c r="AJ5" s="46">
        <v>657733</v>
      </c>
      <c r="AK5" s="14" t="s">
        <v>37</v>
      </c>
    </row>
    <row r="6" spans="1:37" ht="201" customHeight="1" x14ac:dyDescent="0.25">
      <c r="A6" s="50"/>
      <c r="B6" s="53"/>
      <c r="C6" s="56"/>
      <c r="D6" s="56"/>
      <c r="E6" s="60"/>
      <c r="F6" s="15" t="s">
        <v>28</v>
      </c>
      <c r="G6" s="3"/>
      <c r="H6" s="4"/>
      <c r="I6" s="5"/>
      <c r="J6" s="5"/>
      <c r="K6" s="5"/>
      <c r="L6" s="4"/>
      <c r="M6" s="5"/>
      <c r="N6" s="5"/>
      <c r="O6" s="3"/>
      <c r="P6" s="3"/>
      <c r="Q6" s="3">
        <v>455141</v>
      </c>
      <c r="R6" s="3"/>
      <c r="S6" s="3"/>
      <c r="T6" s="3"/>
      <c r="U6" s="3"/>
      <c r="V6" s="3"/>
      <c r="W6" s="3">
        <v>410141</v>
      </c>
      <c r="X6" s="3"/>
      <c r="Y6" s="3"/>
      <c r="Z6" s="3"/>
      <c r="AA6" s="3"/>
      <c r="AB6" s="3"/>
      <c r="AC6" s="3"/>
      <c r="AD6" s="3"/>
      <c r="AE6" s="3"/>
      <c r="AF6" s="3"/>
      <c r="AG6" s="3">
        <v>420000</v>
      </c>
      <c r="AH6" s="16"/>
      <c r="AI6" s="75">
        <v>33</v>
      </c>
      <c r="AJ6" s="76">
        <v>495000</v>
      </c>
      <c r="AK6" s="77" t="s">
        <v>42</v>
      </c>
    </row>
    <row r="7" spans="1:37" ht="315" customHeight="1" x14ac:dyDescent="0.25">
      <c r="A7" s="50"/>
      <c r="B7" s="53"/>
      <c r="C7" s="56"/>
      <c r="D7" s="56"/>
      <c r="E7" s="60"/>
      <c r="F7" s="15" t="s">
        <v>29</v>
      </c>
      <c r="G7" s="3"/>
      <c r="H7" s="4"/>
      <c r="I7" s="5"/>
      <c r="J7" s="5"/>
      <c r="K7" s="4"/>
      <c r="L7" s="7">
        <v>300000</v>
      </c>
      <c r="M7" s="5"/>
      <c r="N7" s="5"/>
      <c r="O7" s="3"/>
      <c r="P7" s="3"/>
      <c r="Q7" s="3"/>
      <c r="R7" s="3"/>
      <c r="S7" s="4"/>
      <c r="T7" s="3">
        <v>80000</v>
      </c>
      <c r="U7" s="3"/>
      <c r="V7" s="3"/>
      <c r="W7" s="3"/>
      <c r="X7" s="3">
        <v>60000</v>
      </c>
      <c r="Y7" s="3"/>
      <c r="Z7" s="3"/>
      <c r="AA7" s="3"/>
      <c r="AB7" s="3"/>
      <c r="AC7" s="3"/>
      <c r="AD7" s="3"/>
      <c r="AE7" s="3"/>
      <c r="AF7" s="3"/>
      <c r="AG7" s="3">
        <v>300000</v>
      </c>
      <c r="AH7" s="16"/>
      <c r="AI7" s="72">
        <v>20</v>
      </c>
      <c r="AJ7" s="73">
        <v>400000</v>
      </c>
      <c r="AK7" s="74" t="s">
        <v>41</v>
      </c>
    </row>
    <row r="8" spans="1:37" ht="23.25" customHeight="1" x14ac:dyDescent="0.25">
      <c r="A8" s="50"/>
      <c r="B8" s="53"/>
      <c r="C8" s="56"/>
      <c r="D8" s="56"/>
      <c r="E8" s="60"/>
      <c r="F8" s="15" t="s">
        <v>30</v>
      </c>
      <c r="G8" s="3"/>
      <c r="H8" s="4"/>
      <c r="I8" s="5"/>
      <c r="J8" s="5"/>
      <c r="K8" s="5"/>
      <c r="L8" s="4"/>
      <c r="M8" s="5"/>
      <c r="N8" s="5"/>
      <c r="O8" s="5"/>
      <c r="P8" s="3"/>
      <c r="Q8" s="3">
        <v>100000</v>
      </c>
      <c r="R8" s="3"/>
      <c r="S8" s="3"/>
      <c r="T8" s="7">
        <v>100000</v>
      </c>
      <c r="U8" s="5"/>
      <c r="V8" s="5"/>
      <c r="W8" s="5"/>
      <c r="X8" s="4"/>
      <c r="Y8" s="7"/>
      <c r="Z8" s="7"/>
      <c r="AA8" s="7">
        <v>100000</v>
      </c>
      <c r="AB8" s="5"/>
      <c r="AC8" s="5"/>
      <c r="AD8" s="5"/>
      <c r="AE8" s="5"/>
      <c r="AF8" s="5"/>
      <c r="AG8" s="3">
        <v>100000</v>
      </c>
      <c r="AH8" s="16"/>
      <c r="AI8" s="47"/>
      <c r="AJ8" s="48"/>
      <c r="AK8" s="17"/>
    </row>
    <row r="9" spans="1:37" ht="63.75" customHeight="1" thickBot="1" x14ac:dyDescent="0.3">
      <c r="A9" s="51"/>
      <c r="B9" s="54"/>
      <c r="C9" s="57"/>
      <c r="D9" s="57"/>
      <c r="E9" s="61"/>
      <c r="F9" s="18" t="s">
        <v>31</v>
      </c>
      <c r="G9" s="19"/>
      <c r="H9" s="20"/>
      <c r="I9" s="21"/>
      <c r="J9" s="21"/>
      <c r="K9" s="21"/>
      <c r="L9" s="21"/>
      <c r="M9" s="21"/>
      <c r="N9" s="20"/>
      <c r="O9" s="19"/>
      <c r="P9" s="19"/>
      <c r="Q9" s="21"/>
      <c r="R9" s="19"/>
      <c r="S9" s="20"/>
      <c r="T9" s="22"/>
      <c r="U9" s="22"/>
      <c r="V9" s="22"/>
      <c r="W9" s="22"/>
      <c r="X9" s="20"/>
      <c r="Y9" s="20"/>
      <c r="Z9" s="20"/>
      <c r="AA9" s="22">
        <v>78933</v>
      </c>
      <c r="AB9" s="22"/>
      <c r="AC9" s="22"/>
      <c r="AD9" s="22"/>
      <c r="AE9" s="22">
        <v>138338</v>
      </c>
      <c r="AF9" s="22"/>
      <c r="AG9" s="19">
        <v>138338</v>
      </c>
      <c r="AH9" s="23"/>
      <c r="AI9" s="37"/>
      <c r="AJ9" s="39"/>
      <c r="AK9" s="44" t="s">
        <v>40</v>
      </c>
    </row>
    <row r="10" spans="1:37" s="6" customFormat="1" ht="29.25" customHeight="1" thickBot="1" x14ac:dyDescent="0.3">
      <c r="A10" s="24"/>
      <c r="B10" s="25" t="s">
        <v>33</v>
      </c>
      <c r="C10" s="25"/>
      <c r="D10" s="25"/>
      <c r="E10" s="26"/>
      <c r="F10" s="25"/>
      <c r="G10" s="27">
        <f>SUM(G5:G9)</f>
        <v>661997</v>
      </c>
      <c r="H10" s="27">
        <f t="shared" ref="H10:AF10" si="0">SUM(H5:H9)</f>
        <v>0</v>
      </c>
      <c r="I10" s="27">
        <f t="shared" si="0"/>
        <v>0</v>
      </c>
      <c r="J10" s="27">
        <f t="shared" si="0"/>
        <v>0</v>
      </c>
      <c r="K10" s="27">
        <f t="shared" si="0"/>
        <v>0</v>
      </c>
      <c r="L10" s="27">
        <f t="shared" si="0"/>
        <v>722553</v>
      </c>
      <c r="M10" s="27">
        <f t="shared" si="0"/>
        <v>0</v>
      </c>
      <c r="N10" s="27">
        <f t="shared" si="0"/>
        <v>0</v>
      </c>
      <c r="O10" s="27">
        <f t="shared" si="0"/>
        <v>0</v>
      </c>
      <c r="P10" s="27">
        <f t="shared" si="0"/>
        <v>0</v>
      </c>
      <c r="Q10" s="27">
        <f t="shared" si="0"/>
        <v>555141</v>
      </c>
      <c r="R10" s="27">
        <f t="shared" si="0"/>
        <v>0</v>
      </c>
      <c r="S10" s="27">
        <f t="shared" si="0"/>
        <v>0</v>
      </c>
      <c r="T10" s="27">
        <f t="shared" si="0"/>
        <v>180000</v>
      </c>
      <c r="U10" s="27">
        <f t="shared" si="0"/>
        <v>0</v>
      </c>
      <c r="V10" s="27">
        <f t="shared" si="0"/>
        <v>0</v>
      </c>
      <c r="W10" s="27">
        <f t="shared" si="0"/>
        <v>410141</v>
      </c>
      <c r="X10" s="27">
        <f t="shared" si="0"/>
        <v>60000</v>
      </c>
      <c r="Y10" s="27">
        <f t="shared" si="0"/>
        <v>0</v>
      </c>
      <c r="Z10" s="27">
        <f t="shared" si="0"/>
        <v>0</v>
      </c>
      <c r="AA10" s="27">
        <f t="shared" si="0"/>
        <v>178933</v>
      </c>
      <c r="AB10" s="27">
        <f t="shared" si="0"/>
        <v>0</v>
      </c>
      <c r="AC10" s="27">
        <f t="shared" si="0"/>
        <v>0</v>
      </c>
      <c r="AD10" s="27">
        <f t="shared" si="0"/>
        <v>0</v>
      </c>
      <c r="AE10" s="27">
        <f t="shared" si="0"/>
        <v>138338</v>
      </c>
      <c r="AF10" s="27">
        <f t="shared" si="0"/>
        <v>0</v>
      </c>
      <c r="AG10" s="35">
        <f>SUM(AG5:AG9)</f>
        <v>1616071</v>
      </c>
      <c r="AH10" s="28">
        <v>1</v>
      </c>
      <c r="AI10" s="38"/>
      <c r="AJ10" s="40"/>
      <c r="AK10" s="29"/>
    </row>
  </sheetData>
  <mergeCells count="15">
    <mergeCell ref="AJ3:AJ4"/>
    <mergeCell ref="AK3:AK4"/>
    <mergeCell ref="A3:A4"/>
    <mergeCell ref="B3:B4"/>
    <mergeCell ref="C3:C4"/>
    <mergeCell ref="D3:D4"/>
    <mergeCell ref="AG3:AG4"/>
    <mergeCell ref="AI3:AI4"/>
    <mergeCell ref="E3:E4"/>
    <mergeCell ref="F3:F4"/>
    <mergeCell ref="A5:A9"/>
    <mergeCell ref="B5:B9"/>
    <mergeCell ref="C5:C9"/>
    <mergeCell ref="D5:D9"/>
    <mergeCell ref="E5:E9"/>
  </mergeCells>
  <conditionalFormatting sqref="AH3:AH4">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H5:AH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H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72"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AH3:AH4</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AH5:AH9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AH10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Sheet1</vt:lpstr>
      <vt:lpstr>Sheet1!Imprimare_titluri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2019-12-10T09:23:09Z</cp:lastPrinted>
  <dcterms:created xsi:type="dcterms:W3CDTF">2018-01-04T10:11:56Z</dcterms:created>
  <dcterms:modified xsi:type="dcterms:W3CDTF">2019-12-10T10:28:30Z</dcterms:modified>
</cp:coreProperties>
</file>